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5210" windowHeight="8700" activeTab="0"/>
  </bookViews>
  <sheets>
    <sheet name="CONTRACTARE_LABORATOARE 2023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<sst xmlns="http://schemas.openxmlformats.org/spreadsheetml/2006/main" count="43" uniqueCount="34">
  <si>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Nr.crt.</t>
  </si>
  <si>
    <t>DENUMIRE FURNIZOR</t>
  </si>
  <si>
    <t>Logistica</t>
  </si>
  <si>
    <t>TOTAL</t>
  </si>
  <si>
    <t>ISO</t>
  </si>
  <si>
    <t>SC AVRONA MEDICA SRL</t>
  </si>
  <si>
    <t>SC SANTEST SRL</t>
  </si>
  <si>
    <t>SC DENT AS MED SRL</t>
  </si>
  <si>
    <t>SC EUCLID SRL</t>
  </si>
  <si>
    <t>SC LABORATOARELE MEDICIS SRL</t>
  </si>
  <si>
    <t>SC BIOCLINICA SRL</t>
  </si>
  <si>
    <t>SPITALUL MUNICIPAL SALONTA</t>
  </si>
  <si>
    <t>SC CENTRUL VASCULAR VENUS SRL</t>
  </si>
  <si>
    <t>SC CLINICA SANTE SRL</t>
  </si>
  <si>
    <t>SC GENESYS MEDICAL CLINIC SRL</t>
  </si>
  <si>
    <t>SC SYNEVO ROMANIA SRL</t>
  </si>
  <si>
    <t>SPITALUL CLINIC CF ORADEA</t>
  </si>
  <si>
    <t>SC LABORATOR BETANIA SRL</t>
  </si>
  <si>
    <t xml:space="preserve"> Scheme de intercomp.</t>
  </si>
  <si>
    <t>CRITERIUL DE CALITATE</t>
  </si>
  <si>
    <t>Resurse umane</t>
  </si>
  <si>
    <t xml:space="preserve"> Capacitate tehnică</t>
  </si>
  <si>
    <t>SC BIOPLASM SRL</t>
  </si>
  <si>
    <t>SPITALUL CLINIC JUDEŢEAN DE URGENŢĂ BIHOR</t>
  </si>
  <si>
    <t>SPITALUL ORASENESC ALESD</t>
  </si>
  <si>
    <t>SC BIOINVEST SRL</t>
  </si>
  <si>
    <t>SC BIOSTANDARD 2007 SRL</t>
  </si>
  <si>
    <t xml:space="preserve">  </t>
  </si>
  <si>
    <t>SC RESIDENT LABORATORY SRL</t>
  </si>
  <si>
    <t>PUNCTAJE   -INCADRARE  CRITERII DE SELECŢIE LABORATOARE ANATOMIE PATOLOGICĂ- CONTRACTARE 2023</t>
  </si>
  <si>
    <t>CAPACITATE TEHNICĂ</t>
  </si>
  <si>
    <t>Eventualele contestații se vor depune la registratura CAS Bihor până la data de 27.06.2023, ora 14.00;</t>
  </si>
  <si>
    <t>Comisia pentru evaluarea furnizorilor de servicii medicale paraclinice:</t>
  </si>
  <si>
    <t>PUNCTAJE   -ÎNCADRARE  CRITERII DE SELECŢIE LABORATOARE DE ANALIZE MEDICALE - CONTRACTARE 2023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</si>
</sst>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ahoma"/>
      <family val="2"/>
    </font>
    <font>
      <sz val="10"/>
      <color indexed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u val="single"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/>
    </xf>
    <xf numFmtId="4" fontId="6" fillId="0" borderId="12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/>
    </xf>
    <xf numFmtId="4" fontId="6" fillId="0" borderId="13" xfId="0" applyNumberFormat="1" applyFont="1" applyFill="1" applyBorder="1" applyAlignment="1">
      <alignment horizontal="right" vertical="center"/>
    </xf>
    <xf numFmtId="4" fontId="6" fillId="0" borderId="13" xfId="0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/>
    </xf>
    <xf numFmtId="4" fontId="43" fillId="0" borderId="14" xfId="0" applyNumberFormat="1" applyFont="1" applyFill="1" applyBorder="1" applyAlignment="1">
      <alignment horizontal="right" vertical="center"/>
    </xf>
    <xf numFmtId="4" fontId="5" fillId="0" borderId="14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8"/>
  <sheetViews>
    <sheetView tabSelected="1" zoomScale="75" zoomScaleNormal="75" zoomScalePageLayoutView="0" workbookViewId="0" topLeftCell="A1">
      <selection activeCell="L22" sqref="L22"/>
    </sheetView>
  </sheetViews>
  <sheetFormatPr defaultColWidth="18.8515625" defaultRowHeight="12.75"/>
  <cols>
    <col min="1" max="1" width="6.00390625" style="1" customWidth="1"/>
    <col min="2" max="2" width="47.28125" style="1" customWidth="1"/>
    <col min="3" max="3" width="23.57421875" style="1" customWidth="1"/>
    <col min="4" max="4" width="20.57421875" style="1" customWidth="1"/>
    <col min="5" max="5" width="12.7109375" style="1" bestFit="1" customWidth="1"/>
    <col min="6" max="6" width="11.7109375" style="1" customWidth="1"/>
    <col min="7" max="7" width="20.140625" style="1" customWidth="1"/>
    <col min="8" max="8" width="25.8515625" style="1" customWidth="1"/>
    <col min="9" max="9" width="18.8515625" style="1" customWidth="1"/>
    <col min="10" max="16384" width="18.8515625" style="2" customWidth="1"/>
  </cols>
  <sheetData>
    <row r="2" spans="1:8" ht="12.75">
      <c r="A2" s="36" t="s">
        <v>33</v>
      </c>
      <c r="B2" s="36"/>
      <c r="C2" s="36"/>
      <c r="D2" s="36"/>
      <c r="E2" s="36"/>
      <c r="F2" s="36"/>
      <c r="G2" s="36"/>
      <c r="H2" s="36"/>
    </row>
    <row r="3" spans="1:8" ht="12.75">
      <c r="A3" s="9"/>
      <c r="B3" s="9"/>
      <c r="C3" s="9"/>
      <c r="D3" s="9"/>
      <c r="E3" s="9"/>
      <c r="F3" s="9"/>
      <c r="G3" s="9"/>
      <c r="H3" s="9"/>
    </row>
    <row r="4" spans="1:8" ht="12.75">
      <c r="A4" s="10"/>
      <c r="B4" s="10"/>
      <c r="C4" s="37"/>
      <c r="D4" s="37"/>
      <c r="E4" s="11"/>
      <c r="F4" s="12"/>
      <c r="G4" s="12"/>
      <c r="H4" s="10"/>
    </row>
    <row r="5" spans="1:8" ht="12.75" customHeight="1">
      <c r="A5" s="27" t="s">
        <v>0</v>
      </c>
      <c r="B5" s="26" t="s">
        <v>1</v>
      </c>
      <c r="C5" s="28" t="s">
        <v>30</v>
      </c>
      <c r="D5" s="29"/>
      <c r="E5" s="29"/>
      <c r="F5" s="30"/>
      <c r="G5" s="32" t="s">
        <v>19</v>
      </c>
      <c r="H5" s="33"/>
    </row>
    <row r="6" spans="1:8" ht="51" customHeight="1">
      <c r="A6" s="27"/>
      <c r="B6" s="27"/>
      <c r="C6" s="13" t="s">
        <v>21</v>
      </c>
      <c r="D6" s="13" t="s">
        <v>20</v>
      </c>
      <c r="E6" s="13" t="s">
        <v>2</v>
      </c>
      <c r="F6" s="13" t="s">
        <v>3</v>
      </c>
      <c r="G6" s="14" t="s">
        <v>4</v>
      </c>
      <c r="H6" s="14" t="s">
        <v>18</v>
      </c>
    </row>
    <row r="7" spans="1:9" s="4" customFormat="1" ht="12.75">
      <c r="A7" s="15">
        <v>1</v>
      </c>
      <c r="B7" s="16" t="s">
        <v>23</v>
      </c>
      <c r="C7" s="17">
        <v>949</v>
      </c>
      <c r="D7" s="17">
        <v>613</v>
      </c>
      <c r="E7" s="17">
        <v>24</v>
      </c>
      <c r="F7" s="17">
        <f>C7+D7+E7</f>
        <v>1586</v>
      </c>
      <c r="G7" s="17">
        <v>125</v>
      </c>
      <c r="H7" s="18">
        <v>580</v>
      </c>
      <c r="I7" s="3"/>
    </row>
    <row r="8" spans="1:9" s="4" customFormat="1" ht="12.75">
      <c r="A8" s="15">
        <v>2</v>
      </c>
      <c r="B8" s="16" t="s">
        <v>24</v>
      </c>
      <c r="C8" s="17">
        <v>381.2</v>
      </c>
      <c r="D8" s="17">
        <v>127</v>
      </c>
      <c r="E8" s="17">
        <v>21</v>
      </c>
      <c r="F8" s="17">
        <f aca="true" t="shared" si="0" ref="F8:F24">C8+D8+E8</f>
        <v>529.2</v>
      </c>
      <c r="G8" s="17">
        <v>80</v>
      </c>
      <c r="H8" s="18">
        <v>444.5</v>
      </c>
      <c r="I8" s="3"/>
    </row>
    <row r="9" spans="1:9" s="4" customFormat="1" ht="12.75">
      <c r="A9" s="15">
        <v>3</v>
      </c>
      <c r="B9" s="16" t="s">
        <v>11</v>
      </c>
      <c r="C9" s="17">
        <v>375.1</v>
      </c>
      <c r="D9" s="17">
        <v>83.99</v>
      </c>
      <c r="E9" s="17">
        <v>20</v>
      </c>
      <c r="F9" s="17">
        <f t="shared" si="0"/>
        <v>479.09000000000003</v>
      </c>
      <c r="G9" s="17">
        <v>72</v>
      </c>
      <c r="H9" s="18">
        <v>336</v>
      </c>
      <c r="I9" s="3"/>
    </row>
    <row r="10" spans="1:9" s="4" customFormat="1" ht="12.75">
      <c r="A10" s="15">
        <v>4</v>
      </c>
      <c r="B10" s="16" t="s">
        <v>16</v>
      </c>
      <c r="C10" s="17">
        <v>317</v>
      </c>
      <c r="D10" s="17">
        <v>138</v>
      </c>
      <c r="E10" s="17">
        <v>24</v>
      </c>
      <c r="F10" s="17">
        <f t="shared" si="0"/>
        <v>479</v>
      </c>
      <c r="G10" s="17">
        <v>63</v>
      </c>
      <c r="H10" s="18">
        <v>272</v>
      </c>
      <c r="I10" s="3"/>
    </row>
    <row r="11" spans="1:9" s="4" customFormat="1" ht="12.75">
      <c r="A11" s="15">
        <v>5</v>
      </c>
      <c r="B11" s="16" t="s">
        <v>5</v>
      </c>
      <c r="C11" s="17">
        <v>351</v>
      </c>
      <c r="D11" s="17">
        <v>70.28</v>
      </c>
      <c r="E11" s="17">
        <v>20</v>
      </c>
      <c r="F11" s="17">
        <f t="shared" si="0"/>
        <v>441.28</v>
      </c>
      <c r="G11" s="17">
        <v>93</v>
      </c>
      <c r="H11" s="18">
        <v>478.5</v>
      </c>
      <c r="I11" s="3"/>
    </row>
    <row r="12" spans="1:9" s="4" customFormat="1" ht="12.75">
      <c r="A12" s="15">
        <v>6</v>
      </c>
      <c r="B12" s="16" t="s">
        <v>17</v>
      </c>
      <c r="C12" s="17">
        <v>758.4</v>
      </c>
      <c r="D12" s="17">
        <v>130</v>
      </c>
      <c r="E12" s="17">
        <v>24</v>
      </c>
      <c r="F12" s="17">
        <f t="shared" si="0"/>
        <v>912.4</v>
      </c>
      <c r="G12" s="17">
        <v>117</v>
      </c>
      <c r="H12" s="18">
        <v>910.5</v>
      </c>
      <c r="I12" s="3"/>
    </row>
    <row r="13" spans="1:9" s="4" customFormat="1" ht="12.75">
      <c r="A13" s="15">
        <v>7</v>
      </c>
      <c r="B13" s="16" t="s">
        <v>25</v>
      </c>
      <c r="C13" s="17">
        <v>850.8</v>
      </c>
      <c r="D13" s="17">
        <v>157.86</v>
      </c>
      <c r="E13" s="17">
        <v>64</v>
      </c>
      <c r="F13" s="17">
        <f t="shared" si="0"/>
        <v>1072.6599999999999</v>
      </c>
      <c r="G13" s="17">
        <v>134</v>
      </c>
      <c r="H13" s="18">
        <v>646</v>
      </c>
      <c r="I13" s="3"/>
    </row>
    <row r="14" spans="1:9" s="4" customFormat="1" ht="12.75">
      <c r="A14" s="15">
        <v>8</v>
      </c>
      <c r="B14" s="16" t="s">
        <v>10</v>
      </c>
      <c r="C14" s="17">
        <v>959.8</v>
      </c>
      <c r="D14" s="17">
        <v>220.72</v>
      </c>
      <c r="E14" s="17">
        <v>54</v>
      </c>
      <c r="F14" s="17">
        <f t="shared" si="0"/>
        <v>1234.52</v>
      </c>
      <c r="G14" s="17">
        <v>140</v>
      </c>
      <c r="H14" s="18">
        <v>1038</v>
      </c>
      <c r="I14" s="3"/>
    </row>
    <row r="15" spans="1:9" s="4" customFormat="1" ht="12.75">
      <c r="A15" s="15">
        <v>9</v>
      </c>
      <c r="B15" s="16" t="s">
        <v>26</v>
      </c>
      <c r="C15" s="17">
        <v>1033.6</v>
      </c>
      <c r="D15" s="17">
        <v>210</v>
      </c>
      <c r="E15" s="17">
        <v>36</v>
      </c>
      <c r="F15" s="17">
        <f t="shared" si="0"/>
        <v>1279.6</v>
      </c>
      <c r="G15" s="17">
        <v>277</v>
      </c>
      <c r="H15" s="18">
        <v>1208</v>
      </c>
      <c r="I15" s="3"/>
    </row>
    <row r="16" spans="1:9" ht="12.75">
      <c r="A16" s="15">
        <v>10</v>
      </c>
      <c r="B16" s="16" t="s">
        <v>12</v>
      </c>
      <c r="C16" s="17">
        <v>504.62</v>
      </c>
      <c r="D16" s="17">
        <v>80.72</v>
      </c>
      <c r="E16" s="17">
        <v>25</v>
      </c>
      <c r="F16" s="17">
        <f t="shared" si="0"/>
        <v>610.34</v>
      </c>
      <c r="G16" s="17">
        <v>113</v>
      </c>
      <c r="H16" s="18">
        <v>678.5</v>
      </c>
      <c r="I16" s="3"/>
    </row>
    <row r="17" spans="1:9" s="4" customFormat="1" ht="12.75">
      <c r="A17" s="15">
        <v>11</v>
      </c>
      <c r="B17" s="16" t="s">
        <v>13</v>
      </c>
      <c r="C17" s="17">
        <v>486.6</v>
      </c>
      <c r="D17" s="17">
        <v>115</v>
      </c>
      <c r="E17" s="17">
        <v>74</v>
      </c>
      <c r="F17" s="17">
        <f t="shared" si="0"/>
        <v>675.6</v>
      </c>
      <c r="G17" s="17">
        <v>96</v>
      </c>
      <c r="H17" s="18">
        <v>1045.5</v>
      </c>
      <c r="I17" s="3"/>
    </row>
    <row r="18" spans="1:9" ht="14.25" customHeight="1">
      <c r="A18" s="15">
        <v>12</v>
      </c>
      <c r="B18" s="16" t="s">
        <v>7</v>
      </c>
      <c r="C18" s="17">
        <v>364.2</v>
      </c>
      <c r="D18" s="17">
        <v>75.71</v>
      </c>
      <c r="E18" s="17">
        <v>34</v>
      </c>
      <c r="F18" s="17">
        <f t="shared" si="0"/>
        <v>473.90999999999997</v>
      </c>
      <c r="G18" s="17">
        <v>115</v>
      </c>
      <c r="H18" s="18">
        <v>500</v>
      </c>
      <c r="I18" s="3"/>
    </row>
    <row r="19" spans="1:9" ht="12.75">
      <c r="A19" s="15">
        <v>13</v>
      </c>
      <c r="B19" s="16" t="s">
        <v>8</v>
      </c>
      <c r="C19" s="17">
        <v>247.7</v>
      </c>
      <c r="D19" s="17">
        <v>138</v>
      </c>
      <c r="E19" s="17">
        <v>24</v>
      </c>
      <c r="F19" s="17">
        <f t="shared" si="0"/>
        <v>409.7</v>
      </c>
      <c r="G19" s="17">
        <v>104</v>
      </c>
      <c r="H19" s="18">
        <v>519.5</v>
      </c>
      <c r="I19" s="3"/>
    </row>
    <row r="20" spans="1:9" ht="12.75">
      <c r="A20" s="15">
        <v>14</v>
      </c>
      <c r="B20" s="16" t="s">
        <v>14</v>
      </c>
      <c r="C20" s="17">
        <v>377</v>
      </c>
      <c r="D20" s="17">
        <v>95</v>
      </c>
      <c r="E20" s="17">
        <v>64</v>
      </c>
      <c r="F20" s="17">
        <f t="shared" si="0"/>
        <v>536</v>
      </c>
      <c r="G20" s="17">
        <v>104</v>
      </c>
      <c r="H20" s="18">
        <v>783.5</v>
      </c>
      <c r="I20" s="3"/>
    </row>
    <row r="21" spans="1:9" ht="12.75">
      <c r="A21" s="15">
        <v>15</v>
      </c>
      <c r="B21" s="16" t="s">
        <v>9</v>
      </c>
      <c r="C21" s="17">
        <v>921.2</v>
      </c>
      <c r="D21" s="17">
        <v>65</v>
      </c>
      <c r="E21" s="17">
        <v>24</v>
      </c>
      <c r="F21" s="17">
        <f t="shared" si="0"/>
        <v>1010.2</v>
      </c>
      <c r="G21" s="17">
        <v>148</v>
      </c>
      <c r="H21" s="18">
        <v>740</v>
      </c>
      <c r="I21" s="3"/>
    </row>
    <row r="22" spans="1:9" ht="12.75">
      <c r="A22" s="15">
        <v>16</v>
      </c>
      <c r="B22" s="16" t="s">
        <v>6</v>
      </c>
      <c r="C22" s="17">
        <v>643.57</v>
      </c>
      <c r="D22" s="17">
        <v>55</v>
      </c>
      <c r="E22" s="17">
        <v>24</v>
      </c>
      <c r="F22" s="17">
        <f t="shared" si="0"/>
        <v>722.57</v>
      </c>
      <c r="G22" s="17">
        <v>137</v>
      </c>
      <c r="H22" s="18">
        <v>701.5</v>
      </c>
      <c r="I22" s="3"/>
    </row>
    <row r="23" spans="1:10" ht="12.75">
      <c r="A23" s="15">
        <v>17</v>
      </c>
      <c r="B23" s="16" t="s">
        <v>15</v>
      </c>
      <c r="C23" s="19">
        <v>690.24</v>
      </c>
      <c r="D23" s="19">
        <v>241.86</v>
      </c>
      <c r="E23" s="19">
        <v>34</v>
      </c>
      <c r="F23" s="17">
        <f t="shared" si="0"/>
        <v>966.1</v>
      </c>
      <c r="G23" s="19">
        <v>102</v>
      </c>
      <c r="H23" s="20">
        <v>865</v>
      </c>
      <c r="I23" s="3"/>
      <c r="J23" s="5"/>
    </row>
    <row r="24" spans="1:10" ht="13.5" thickBot="1">
      <c r="A24" s="15">
        <v>18</v>
      </c>
      <c r="B24" s="21" t="s">
        <v>22</v>
      </c>
      <c r="C24" s="19">
        <v>346.56</v>
      </c>
      <c r="D24" s="19">
        <v>84.57</v>
      </c>
      <c r="E24" s="19">
        <v>24</v>
      </c>
      <c r="F24" s="17">
        <f t="shared" si="0"/>
        <v>455.13</v>
      </c>
      <c r="G24" s="19">
        <v>73</v>
      </c>
      <c r="H24" s="20">
        <v>510</v>
      </c>
      <c r="I24" s="3"/>
      <c r="J24" s="5"/>
    </row>
    <row r="25" spans="1:9" ht="13.5" thickBot="1">
      <c r="A25" s="34" t="s">
        <v>3</v>
      </c>
      <c r="B25" s="35"/>
      <c r="C25" s="22">
        <f aca="true" t="shared" si="1" ref="C25:H25">SUM(C7:C24)</f>
        <v>10557.589999999998</v>
      </c>
      <c r="D25" s="22">
        <f t="shared" si="1"/>
        <v>2701.7100000000005</v>
      </c>
      <c r="E25" s="23">
        <f t="shared" si="1"/>
        <v>614</v>
      </c>
      <c r="F25" s="22">
        <f t="shared" si="1"/>
        <v>13873.300000000001</v>
      </c>
      <c r="G25" s="23">
        <f t="shared" si="1"/>
        <v>2093</v>
      </c>
      <c r="H25" s="24">
        <f t="shared" si="1"/>
        <v>12257</v>
      </c>
      <c r="I25" s="3"/>
    </row>
    <row r="26" spans="1:10" ht="12.75">
      <c r="A26" s="10"/>
      <c r="B26" s="10"/>
      <c r="C26" s="10"/>
      <c r="D26" s="10"/>
      <c r="E26" s="10"/>
      <c r="F26" s="10"/>
      <c r="G26" s="10"/>
      <c r="H26" s="10"/>
      <c r="J26" s="2" t="s">
        <v>27</v>
      </c>
    </row>
    <row r="27" spans="1:8" ht="12.75">
      <c r="A27" s="36" t="s">
        <v>29</v>
      </c>
      <c r="B27" s="36"/>
      <c r="C27" s="36"/>
      <c r="D27" s="36"/>
      <c r="E27" s="36"/>
      <c r="F27" s="36"/>
      <c r="G27" s="25"/>
      <c r="H27" s="25"/>
    </row>
    <row r="28" spans="1:8" ht="12.75">
      <c r="A28" s="9"/>
      <c r="B28" s="9"/>
      <c r="C28" s="9"/>
      <c r="D28" s="9"/>
      <c r="E28" s="9"/>
      <c r="F28" s="9"/>
      <c r="G28" s="9"/>
      <c r="H28" s="9"/>
    </row>
    <row r="29" spans="1:8" ht="12.75">
      <c r="A29" s="27" t="s">
        <v>0</v>
      </c>
      <c r="B29" s="26" t="s">
        <v>1</v>
      </c>
      <c r="C29" s="28" t="s">
        <v>30</v>
      </c>
      <c r="D29" s="29"/>
      <c r="E29" s="29"/>
      <c r="F29" s="30"/>
      <c r="G29" s="10"/>
      <c r="H29" s="10"/>
    </row>
    <row r="30" spans="1:8" ht="12.75">
      <c r="A30" s="27"/>
      <c r="B30" s="27"/>
      <c r="C30" s="13" t="s">
        <v>21</v>
      </c>
      <c r="D30" s="13" t="s">
        <v>20</v>
      </c>
      <c r="E30" s="13" t="s">
        <v>2</v>
      </c>
      <c r="F30" s="13" t="s">
        <v>3</v>
      </c>
      <c r="G30" s="10"/>
      <c r="H30" s="10"/>
    </row>
    <row r="31" spans="1:8" ht="12.75">
      <c r="A31" s="15">
        <v>1</v>
      </c>
      <c r="B31" s="16" t="s">
        <v>23</v>
      </c>
      <c r="C31" s="17">
        <v>154.7</v>
      </c>
      <c r="D31" s="17">
        <v>293.33</v>
      </c>
      <c r="E31" s="17">
        <v>36</v>
      </c>
      <c r="F31" s="17">
        <f>C31+D31+E31</f>
        <v>484.03</v>
      </c>
      <c r="G31" s="10"/>
      <c r="H31" s="10"/>
    </row>
    <row r="32" spans="1:8" ht="12.75">
      <c r="A32" s="15">
        <v>2</v>
      </c>
      <c r="B32" s="16" t="s">
        <v>28</v>
      </c>
      <c r="C32" s="17">
        <v>73</v>
      </c>
      <c r="D32" s="17">
        <v>81.34</v>
      </c>
      <c r="E32" s="17">
        <v>24</v>
      </c>
      <c r="F32" s="17">
        <f>C32+D32+E32</f>
        <v>178.34</v>
      </c>
      <c r="G32" s="10"/>
      <c r="H32" s="10"/>
    </row>
    <row r="33" spans="1:8" ht="12.75">
      <c r="A33" s="7" t="s">
        <v>31</v>
      </c>
      <c r="B33" s="10"/>
      <c r="C33" s="10"/>
      <c r="D33" s="10"/>
      <c r="E33" s="10"/>
      <c r="F33" s="10"/>
      <c r="G33" s="10"/>
      <c r="H33" s="10"/>
    </row>
    <row r="34" spans="1:8" ht="12.75">
      <c r="A34" s="7"/>
      <c r="B34" s="10"/>
      <c r="C34" s="10"/>
      <c r="D34" s="10"/>
      <c r="E34" s="10"/>
      <c r="F34" s="10"/>
      <c r="G34" s="10"/>
      <c r="H34" s="10"/>
    </row>
    <row r="35" spans="1:8" ht="12.75">
      <c r="A35" s="7"/>
      <c r="B35" s="10"/>
      <c r="C35" s="10"/>
      <c r="D35" s="10"/>
      <c r="E35" s="10"/>
      <c r="F35" s="10"/>
      <c r="G35" s="10"/>
      <c r="H35" s="10"/>
    </row>
    <row r="36" spans="1:8" ht="12.75">
      <c r="A36" s="10"/>
      <c r="B36" s="10"/>
      <c r="C36" s="10"/>
      <c r="D36" s="10"/>
      <c r="E36" s="10"/>
      <c r="F36" s="10"/>
      <c r="G36" s="10"/>
      <c r="H36" s="10"/>
    </row>
    <row r="37" spans="1:8" ht="12.75">
      <c r="A37" s="31" t="s">
        <v>32</v>
      </c>
      <c r="B37" s="31"/>
      <c r="C37" s="31"/>
      <c r="D37" s="31"/>
      <c r="E37" s="31"/>
      <c r="F37" s="31"/>
      <c r="G37" s="31"/>
      <c r="H37" s="31"/>
    </row>
    <row r="38" spans="1:8" ht="12.75">
      <c r="A38" s="6"/>
      <c r="B38" s="7"/>
      <c r="C38" s="7"/>
      <c r="D38" s="7"/>
      <c r="E38" s="7"/>
      <c r="F38" s="7"/>
      <c r="G38" s="7"/>
      <c r="H38" s="10"/>
    </row>
    <row r="39" spans="1:8" ht="12.75">
      <c r="A39" s="6"/>
      <c r="B39" s="7"/>
      <c r="C39" s="7"/>
      <c r="D39" s="8"/>
      <c r="E39" s="7"/>
      <c r="F39" s="7"/>
      <c r="G39" s="7"/>
      <c r="H39" s="10"/>
    </row>
    <row r="40" spans="1:8" ht="12.75">
      <c r="A40" s="6"/>
      <c r="B40" s="7"/>
      <c r="C40" s="7"/>
      <c r="D40" s="8"/>
      <c r="E40" s="7"/>
      <c r="F40" s="7"/>
      <c r="G40" s="7"/>
      <c r="H40" s="10"/>
    </row>
    <row r="41" spans="1:8" ht="12.75">
      <c r="A41" s="6"/>
      <c r="B41" s="7"/>
      <c r="C41" s="7"/>
      <c r="D41" s="8"/>
      <c r="E41" s="7"/>
      <c r="F41" s="7"/>
      <c r="G41" s="7"/>
      <c r="H41" s="10"/>
    </row>
    <row r="42" spans="1:8" ht="12.75">
      <c r="A42" s="6"/>
      <c r="B42" s="7"/>
      <c r="C42" s="7"/>
      <c r="D42" s="8"/>
      <c r="E42" s="7"/>
      <c r="F42" s="7"/>
      <c r="G42" s="7"/>
      <c r="H42" s="10"/>
    </row>
    <row r="43" spans="1:8" ht="12.75">
      <c r="A43" s="6"/>
      <c r="B43" s="7"/>
      <c r="C43" s="7"/>
      <c r="D43" s="8"/>
      <c r="E43" s="7"/>
      <c r="F43" s="7"/>
      <c r="G43" s="7"/>
      <c r="H43" s="10"/>
    </row>
    <row r="44" spans="1:8" ht="12.75">
      <c r="A44" s="6"/>
      <c r="B44" s="7"/>
      <c r="C44" s="7"/>
      <c r="D44" s="8"/>
      <c r="E44" s="7"/>
      <c r="F44" s="7"/>
      <c r="G44" s="7"/>
      <c r="H44" s="10"/>
    </row>
    <row r="45" spans="1:8" ht="12.75">
      <c r="A45" s="6"/>
      <c r="B45" s="7"/>
      <c r="C45" s="7"/>
      <c r="D45" s="8"/>
      <c r="E45" s="7"/>
      <c r="F45" s="7"/>
      <c r="G45" s="7"/>
      <c r="H45" s="10"/>
    </row>
    <row r="46" spans="1:8" ht="12.75">
      <c r="A46" s="6"/>
      <c r="B46" s="7"/>
      <c r="C46" s="7"/>
      <c r="D46" s="8"/>
      <c r="E46" s="7"/>
      <c r="F46" s="7"/>
      <c r="G46" s="7"/>
      <c r="H46" s="10"/>
    </row>
    <row r="47" spans="1:8" ht="12.75">
      <c r="A47" s="6"/>
      <c r="B47" s="7"/>
      <c r="C47" s="7"/>
      <c r="D47" s="8"/>
      <c r="E47" s="7"/>
      <c r="F47" s="7"/>
      <c r="G47" s="7"/>
      <c r="H47" s="10"/>
    </row>
    <row r="48" spans="1:8" ht="12.75">
      <c r="A48" s="10"/>
      <c r="B48" s="10"/>
      <c r="C48" s="10"/>
      <c r="D48" s="10"/>
      <c r="E48" s="10"/>
      <c r="F48" s="10"/>
      <c r="G48" s="10"/>
      <c r="H48" s="10"/>
    </row>
  </sheetData>
  <sheetProtection/>
  <mergeCells count="12">
    <mergeCell ref="A2:H2"/>
    <mergeCell ref="C4:D4"/>
    <mergeCell ref="A5:A6"/>
    <mergeCell ref="B5:B6"/>
    <mergeCell ref="A29:A30"/>
    <mergeCell ref="B29:B30"/>
    <mergeCell ref="C29:F29"/>
    <mergeCell ref="A37:H37"/>
    <mergeCell ref="C5:F5"/>
    <mergeCell ref="G5:H5"/>
    <mergeCell ref="A25:B25"/>
    <mergeCell ref="A27:F27"/>
  </mergeCells>
  <printOptions/>
  <pageMargins left="0.75" right="0.75" top="0.42" bottom="0.4" header="0.17" footer="0.17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PorumbD</dc:creator>
  <cp:keywords/>
  <dc:description/>
  <cp:lastModifiedBy>Administrator</cp:lastModifiedBy>
  <cp:lastPrinted>2023-06-26T10:02:14Z</cp:lastPrinted>
  <dcterms:created xsi:type="dcterms:W3CDTF">2020-01-06T07:49:45Z</dcterms:created>
  <dcterms:modified xsi:type="dcterms:W3CDTF">2023-06-26T12:15:50Z</dcterms:modified>
  <cp:category/>
  <cp:version/>
  <cp:contentType/>
  <cp:contentStatus/>
</cp:coreProperties>
</file>